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5" windowWidth="20730" windowHeight="11760" activeTab="5"/>
  </bookViews>
  <sheets>
    <sheet name="社會" sheetId="16" r:id="rId1"/>
    <sheet name="英文" sheetId="17" r:id="rId2"/>
    <sheet name="國文" sheetId="18" r:id="rId3"/>
    <sheet name="綜合" sheetId="19" r:id="rId4"/>
    <sheet name="健體" sheetId="20" r:id="rId5"/>
    <sheet name="藝文" sheetId="21" r:id="rId6"/>
    <sheet name="自然" sheetId="22" r:id="rId7"/>
    <sheet name="數學" sheetId="23" r:id="rId8"/>
  </sheets>
  <definedNames>
    <definedName name="名稱">#REF!</definedName>
    <definedName name="會計科目編號">#REF!</definedName>
    <definedName name="會計科目編號及名稱">#REF!</definedName>
    <definedName name="學科">#REF!</definedName>
  </definedNames>
  <calcPr calcId="145621"/>
</workbook>
</file>

<file path=xl/calcChain.xml><?xml version="1.0" encoding="utf-8"?>
<calcChain xmlns="http://schemas.openxmlformats.org/spreadsheetml/2006/main">
  <c r="E28" i="19" l="1"/>
  <c r="E11" i="23"/>
  <c r="E10" i="23"/>
  <c r="E9" i="23"/>
  <c r="E19" i="22"/>
  <c r="E18" i="22"/>
  <c r="E17" i="22"/>
  <c r="E16" i="22"/>
  <c r="E15" i="22"/>
  <c r="E14" i="22"/>
  <c r="E13" i="22"/>
  <c r="E12" i="22"/>
  <c r="E11" i="22"/>
  <c r="E27" i="19"/>
  <c r="E16" i="21"/>
  <c r="E15" i="21"/>
  <c r="E14" i="21"/>
  <c r="E13" i="21"/>
  <c r="E9" i="16"/>
  <c r="E10" i="22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6" i="22"/>
  <c r="E5" i="22"/>
  <c r="E6" i="18"/>
  <c r="E5" i="23"/>
  <c r="E4" i="23"/>
  <c r="E3" i="23"/>
  <c r="E4" i="22"/>
  <c r="E3" i="22"/>
  <c r="E9" i="21"/>
  <c r="E8" i="21"/>
  <c r="E6" i="21"/>
  <c r="E5" i="21"/>
  <c r="E4" i="21"/>
  <c r="E3" i="21"/>
  <c r="E8" i="20"/>
  <c r="E7" i="20"/>
  <c r="E6" i="20"/>
  <c r="E5" i="20"/>
  <c r="E4" i="20"/>
  <c r="E3" i="20"/>
  <c r="E10" i="19"/>
  <c r="E9" i="19"/>
  <c r="E8" i="19"/>
  <c r="E7" i="19"/>
  <c r="E6" i="19"/>
  <c r="E5" i="19"/>
  <c r="E4" i="19"/>
  <c r="E3" i="19"/>
  <c r="E5" i="18"/>
  <c r="E4" i="18"/>
  <c r="E3" i="18"/>
  <c r="E4" i="17"/>
  <c r="E3" i="17"/>
  <c r="E5" i="16"/>
  <c r="E4" i="16"/>
  <c r="E3" i="16"/>
</calcChain>
</file>

<file path=xl/connections.xml><?xml version="1.0" encoding="utf-8"?>
<connections xmlns="http://schemas.openxmlformats.org/spreadsheetml/2006/main">
  <connection id="1" keepAlive="1" name="ThisWorkbookDataModel" description="資料模型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<sst xmlns="http://schemas.openxmlformats.org/spreadsheetml/2006/main" count="554" uniqueCount="186">
  <si>
    <t>單位</t>
  </si>
  <si>
    <t>數量</t>
  </si>
  <si>
    <t>單價</t>
  </si>
  <si>
    <t>總價</t>
  </si>
  <si>
    <t>會計科目編號</t>
  </si>
  <si>
    <t>285課鐘點、稿費、出席審查及查詢費</t>
  </si>
  <si>
    <t>會計科目編號及名稱</t>
    <phoneticPr fontId="1" type="noConversion"/>
  </si>
  <si>
    <t>本</t>
  </si>
  <si>
    <t>說明(請說明內容用途)</t>
  </si>
  <si>
    <t>張</t>
  </si>
  <si>
    <t>台</t>
  </si>
  <si>
    <t>學科</t>
    <phoneticPr fontId="1" type="noConversion"/>
  </si>
  <si>
    <t>（二）資本門</t>
    <phoneticPr fontId="1" type="noConversion"/>
  </si>
  <si>
    <t>批</t>
  </si>
  <si>
    <t>條</t>
  </si>
  <si>
    <t>（一）經常門</t>
    <phoneticPr fontId="1" type="noConversion"/>
  </si>
  <si>
    <t>套</t>
  </si>
  <si>
    <t>支</t>
  </si>
  <si>
    <t>個</t>
  </si>
  <si>
    <t>315設備零件</t>
  </si>
  <si>
    <t>32Y其他</t>
  </si>
  <si>
    <t>133誤餐費</t>
  </si>
  <si>
    <t>322報章什誌</t>
  </si>
  <si>
    <t>516購置什項設備</t>
  </si>
  <si>
    <t>擴大機</t>
  </si>
  <si>
    <t>混音器</t>
  </si>
  <si>
    <t>節</t>
  </si>
  <si>
    <t>515購置交通及運輸設備</t>
  </si>
  <si>
    <t>442車租</t>
  </si>
  <si>
    <t>簡要說明</t>
    <phoneticPr fontId="1" type="noConversion"/>
  </si>
  <si>
    <t>素養</t>
    <phoneticPr fontId="1" type="noConversion"/>
  </si>
  <si>
    <t>素養</t>
  </si>
  <si>
    <t>誤餐費</t>
  </si>
  <si>
    <t>圖書</t>
  </si>
  <si>
    <t>包</t>
  </si>
  <si>
    <t>部</t>
    <phoneticPr fontId="1" type="noConversion"/>
  </si>
  <si>
    <t>教學材料費</t>
  </si>
  <si>
    <t>藝文</t>
  </si>
  <si>
    <t>件</t>
  </si>
  <si>
    <t>組</t>
  </si>
  <si>
    <t>盒</t>
  </si>
  <si>
    <t>即可拍相機</t>
  </si>
  <si>
    <t>頭戴式麥克風</t>
  </si>
  <si>
    <t>國文</t>
  </si>
  <si>
    <t>購置多班相關閱讀課程所需的書籍資料</t>
  </si>
  <si>
    <t>校內進行專題演講或研習進修所需的師資講習費</t>
  </si>
  <si>
    <t>公播DVD及CD</t>
  </si>
  <si>
    <t>社會</t>
  </si>
  <si>
    <t>教學影片(史地公每學期各採購一片)</t>
  </si>
  <si>
    <t>每一學期共讀10本</t>
  </si>
  <si>
    <t>英文</t>
  </si>
  <si>
    <t>與他校視訊交流時使用</t>
  </si>
  <si>
    <t>網路視訊攝影機</t>
  </si>
  <si>
    <t>收音麥克風</t>
  </si>
  <si>
    <t>平板傳輸線</t>
  </si>
  <si>
    <t>自然</t>
  </si>
  <si>
    <t>健康</t>
  </si>
  <si>
    <t>體育</t>
  </si>
  <si>
    <t>人文尖兵</t>
  </si>
  <si>
    <t>科學高手</t>
  </si>
  <si>
    <t>生活達人</t>
  </si>
  <si>
    <t>顯微數位攝影裝置</t>
  </si>
  <si>
    <t>實物投影機</t>
  </si>
  <si>
    <t>數學</t>
  </si>
  <si>
    <t>台</t>
    <phoneticPr fontId="1" type="noConversion"/>
  </si>
  <si>
    <t>生命</t>
  </si>
  <si>
    <t>DVD</t>
  </si>
  <si>
    <t>個</t>
    <phoneticPr fontId="1" type="noConversion"/>
  </si>
  <si>
    <t>514購置機械及設備（非資訊）</t>
  </si>
  <si>
    <t>學科</t>
    <phoneticPr fontId="1" type="noConversion"/>
  </si>
  <si>
    <t>圖書</t>
    <phoneticPr fontId="1" type="noConversion"/>
  </si>
  <si>
    <t>圖書</t>
    <phoneticPr fontId="1" type="noConversion"/>
  </si>
  <si>
    <t>教授課程指導之專家學者諮詢指導費用-社區兒童營講座</t>
    <phoneticPr fontId="1" type="noConversion"/>
  </si>
  <si>
    <t>教學材料費</t>
    <phoneticPr fontId="1" type="noConversion"/>
  </si>
  <si>
    <t>表藝上課與展演、社區營隊使用-課堂用木箱</t>
    <phoneticPr fontId="1" type="noConversion"/>
  </si>
  <si>
    <t>懷孕初體驗的衣服（訂製）-T-Shirt</t>
    <phoneticPr fontId="1" type="noConversion"/>
  </si>
  <si>
    <t>活動紀錄使用一人一張-即可拍底片</t>
    <phoneticPr fontId="1" type="noConversion"/>
  </si>
  <si>
    <t>參與「愛要及時」感恩CALL OUT活動-手機易付卡</t>
    <phoneticPr fontId="1" type="noConversion"/>
  </si>
  <si>
    <t>頭戴式麥克風</t>
    <phoneticPr fontId="1" type="noConversion"/>
  </si>
  <si>
    <t>一包100張-桌遊卡套</t>
    <phoneticPr fontId="1" type="noConversion"/>
  </si>
  <si>
    <t>教師用(書籍：發現小花)</t>
    <phoneticPr fontId="1" type="noConversion"/>
  </si>
  <si>
    <t>共讀書箱兩，每箱35本，兩箱加上教師用10本，共80本。(書籍：一生一定要認識的數學家50人)</t>
    <phoneticPr fontId="1" type="noConversion"/>
  </si>
  <si>
    <t>教師用書(與數學有關供老師教學參考用書)</t>
    <phoneticPr fontId="1" type="noConversion"/>
  </si>
  <si>
    <t>攝錄影器材DV</t>
    <phoneticPr fontId="1" type="noConversion"/>
  </si>
  <si>
    <t>研究水質(AVer F50鵝頸式實物投影機)</t>
  </si>
  <si>
    <t>數位鋼琴</t>
    <phoneticPr fontId="1" type="noConversion"/>
  </si>
  <si>
    <t>複式顯微鏡</t>
    <phoneticPr fontId="1" type="noConversion"/>
  </si>
  <si>
    <t>285課鐘點、稿費、出席審查及查詢費</t>
    <phoneticPr fontId="1" type="noConversion"/>
  </si>
  <si>
    <t>校內和校外進行專題演講或研習進修所需的師資講習費(給老師的講座)</t>
    <phoneticPr fontId="1" type="noConversion"/>
  </si>
  <si>
    <t>水質分析儀</t>
    <phoneticPr fontId="1" type="noConversion"/>
  </si>
  <si>
    <t>研究水質(TES-1381K電導度、酸鹼度、氧化還原電位計)水質分析儀</t>
    <phoneticPr fontId="1" type="noConversion"/>
  </si>
  <si>
    <t>相機</t>
    <phoneticPr fontId="1" type="noConversion"/>
  </si>
  <si>
    <t>觀察水中微生物(Olympus 反光式)複式顯微鏡</t>
    <phoneticPr fontId="1" type="noConversion"/>
  </si>
  <si>
    <t>解剖顯微鏡</t>
    <phoneticPr fontId="1" type="noConversion"/>
  </si>
  <si>
    <t>觀察水中微生物解剖顯微鏡</t>
    <phoneticPr fontId="1" type="noConversion"/>
  </si>
  <si>
    <t>觀察水中微生物(WIFI L-D2948)顯微數位攝影裝置</t>
    <phoneticPr fontId="1" type="noConversion"/>
  </si>
  <si>
    <t>觀察水中微生物(JK-MD300)顯微數位攝影裝置</t>
    <phoneticPr fontId="1" type="noConversion"/>
  </si>
  <si>
    <t>精密電子天平</t>
    <phoneticPr fontId="1" type="noConversion"/>
  </si>
  <si>
    <t>研究水質(N-SK600)精密電子天平</t>
    <phoneticPr fontId="1" type="noConversion"/>
  </si>
  <si>
    <t>微量電子天平</t>
    <phoneticPr fontId="1" type="noConversion"/>
  </si>
  <si>
    <t>研究水質(N-SK3000)微量電子天平</t>
    <phoneticPr fontId="1" type="noConversion"/>
  </si>
  <si>
    <t>研究水質(N-HR250AZ)精密電子天平</t>
    <phoneticPr fontId="1" type="noConversion"/>
  </si>
  <si>
    <t>專家講座 、社群討論講師費</t>
    <phoneticPr fontId="1" type="noConversion"/>
  </si>
  <si>
    <t>活動紀錄使用一班一台即可拍相機</t>
    <phoneticPr fontId="1" type="noConversion"/>
  </si>
  <si>
    <t>無線麥克風</t>
  </si>
  <si>
    <t>音響</t>
    <phoneticPr fontId="1" type="noConversion"/>
  </si>
  <si>
    <t>可攜式酸鹼檢驗儀</t>
    <phoneticPr fontId="1" type="noConversion"/>
  </si>
  <si>
    <t>研究水質(TECPEL半導體pH計/ 酸鹼度計 KS-701)可攜式酸鹼檢驗儀</t>
    <phoneticPr fontId="1" type="noConversion"/>
  </si>
  <si>
    <t>觀察水中微生物(JK-MD130)顯微數位攝影裝置</t>
    <phoneticPr fontId="1" type="noConversion"/>
  </si>
  <si>
    <t>本</t>
    <phoneticPr fontId="1" type="noConversion"/>
  </si>
  <si>
    <t>書籍提供相關帶領教師參閱增進帶領知能。</t>
    <phoneticPr fontId="1" type="noConversion"/>
  </si>
  <si>
    <r>
      <t>「愛要及時」感恩CALL OUT活動3.5mm 手機</t>
    </r>
    <r>
      <rPr>
        <sz val="12"/>
        <color theme="1"/>
        <rFont val="標楷體"/>
        <family val="4"/>
        <charset val="136"/>
      </rPr>
      <t xml:space="preserve"> </t>
    </r>
    <r>
      <rPr>
        <sz val="12"/>
        <color indexed="8"/>
        <rFont val="標楷體"/>
        <family val="4"/>
        <charset val="136"/>
      </rPr>
      <t>喇叭連接線</t>
    </r>
    <phoneticPr fontId="1" type="noConversion"/>
  </si>
  <si>
    <t>音源線</t>
    <phoneticPr fontId="1" type="noConversion"/>
  </si>
  <si>
    <t>數位影音轉接頭</t>
    <phoneticPr fontId="1" type="noConversion"/>
  </si>
  <si>
    <t>考察車租</t>
    <phoneticPr fontId="1" type="noConversion"/>
  </si>
  <si>
    <t>社會</t>
    <phoneticPr fontId="1" type="noConversion"/>
  </si>
  <si>
    <t>購置多班閱讀課程所需的相關人文雜誌資料-雜誌期刊(1年份)</t>
    <phoneticPr fontId="1" type="noConversion"/>
  </si>
  <si>
    <t>生命</t>
    <phoneticPr fontId="1" type="noConversion"/>
  </si>
  <si>
    <t>活動租車費</t>
    <phoneticPr fontId="1" type="noConversion"/>
  </si>
  <si>
    <t>課程內容研討會議及相關研習會議餐盒</t>
    <phoneticPr fontId="1" type="noConversion"/>
  </si>
  <si>
    <t>專家講座研習會議餐盒</t>
    <phoneticPr fontId="1" type="noConversion"/>
  </si>
  <si>
    <t>購置相關課程及指導學生所需的教學及研究材料或物品</t>
    <phoneticPr fontId="1" type="noConversion"/>
  </si>
  <si>
    <t>校內進行專題研究及課程指導之專家學者講座費用-藝術家進駐課程設計與活動</t>
    <phoneticPr fontId="1" type="noConversion"/>
  </si>
  <si>
    <t>公播版影片</t>
    <phoneticPr fontId="1" type="noConversion"/>
  </si>
  <si>
    <t>桌遊</t>
    <phoneticPr fontId="1" type="noConversion"/>
  </si>
  <si>
    <t>麥克風(相機用)配合資本門提列相機</t>
    <phoneticPr fontId="1" type="noConversion"/>
  </si>
  <si>
    <t>記憶卡（配合資本門提列相機）</t>
    <phoneticPr fontId="1" type="noConversion"/>
  </si>
  <si>
    <t>防潮箱（配合資本門提列相機）</t>
    <phoneticPr fontId="1" type="noConversion"/>
  </si>
  <si>
    <t>腳架（配合資本門提列相機）</t>
    <phoneticPr fontId="1" type="noConversion"/>
  </si>
  <si>
    <t>報章什誌</t>
    <phoneticPr fontId="1" type="noConversion"/>
  </si>
  <si>
    <t>影音光碟</t>
    <phoneticPr fontId="1" type="noConversion"/>
  </si>
  <si>
    <t>數位鋼琴（董璘教室需更新）</t>
    <phoneticPr fontId="1" type="noConversion"/>
  </si>
  <si>
    <t>購置相關課程及指導學生所需的教學及研究材料或物品（領域使用率高教師希望領域可保管一台）</t>
    <phoneticPr fontId="1" type="noConversion"/>
  </si>
  <si>
    <t>紀錄「生命線兩端的相遇」全系列課程用相機（經常門有配合提列項目）</t>
    <phoneticPr fontId="1" type="noConversion"/>
  </si>
  <si>
    <t>音樂教室各一支使用無線麥克風(配合資本門提列混音器擴大機)</t>
    <phoneticPr fontId="1" type="noConversion"/>
  </si>
  <si>
    <t>音樂教室各一台使用音響(配合資本門提列混音器擴大機)</t>
    <phoneticPr fontId="1" type="noConversion"/>
  </si>
  <si>
    <t>音樂教室各一台使用(華碩 Xonar Essence One USB數位類比轉)擴大機(經常門有配合提列項目)</t>
    <phoneticPr fontId="1" type="noConversion"/>
  </si>
  <si>
    <t>音樂教室各一台使用( Pioneer DJM-250-K 數位DJ混音器)混音器(經常門有配合提列項目)</t>
    <phoneticPr fontId="1" type="noConversion"/>
  </si>
  <si>
    <t>臺</t>
  </si>
  <si>
    <t>臺</t>
    <phoneticPr fontId="1" type="noConversion"/>
  </si>
  <si>
    <t>報章什誌</t>
    <phoneticPr fontId="1" type="noConversion"/>
  </si>
  <si>
    <t>無線基地台</t>
    <phoneticPr fontId="1" type="noConversion"/>
  </si>
  <si>
    <t>張</t>
    <phoneticPr fontId="1" type="noConversion"/>
  </si>
  <si>
    <t>鐘點費(1600)</t>
    <phoneticPr fontId="1" type="noConversion"/>
  </si>
  <si>
    <t>鐘點費(1200)</t>
    <phoneticPr fontId="1" type="noConversion"/>
  </si>
  <si>
    <t>部</t>
    <phoneticPr fontId="1" type="noConversion"/>
  </si>
  <si>
    <t>批</t>
    <phoneticPr fontId="1" type="noConversion"/>
  </si>
  <si>
    <t>腳架</t>
  </si>
  <si>
    <t>記憶卡</t>
  </si>
  <si>
    <t>麥克風(相機用)</t>
  </si>
  <si>
    <t>防潮箱</t>
    <phoneticPr fontId="1" type="noConversion"/>
  </si>
  <si>
    <t>多功能桌</t>
    <phoneticPr fontId="1" type="noConversion"/>
  </si>
  <si>
    <t>亮點自然科教室桌</t>
    <phoneticPr fontId="1" type="noConversion"/>
  </si>
  <si>
    <t>高階顯微數位攝影裝置</t>
    <phoneticPr fontId="1" type="noConversion"/>
  </si>
  <si>
    <t>鐘點費(925)</t>
    <phoneticPr fontId="1" type="noConversion"/>
  </si>
  <si>
    <t>個</t>
    <phoneticPr fontId="1" type="noConversion"/>
  </si>
  <si>
    <t>手提箱（高齡體驗器材包）</t>
    <phoneticPr fontId="1" type="noConversion"/>
  </si>
  <si>
    <t>特製眼鏡（高齡體驗器材包）</t>
    <phoneticPr fontId="1" type="noConversion"/>
  </si>
  <si>
    <t>負重背心（高齡體驗器材包）</t>
    <phoneticPr fontId="1" type="noConversion"/>
  </si>
  <si>
    <t>駝背背帶（高齡體驗器材包）</t>
    <phoneticPr fontId="1" type="noConversion"/>
  </si>
  <si>
    <t>手肘約束帶（高齡體驗器材包）</t>
    <phoneticPr fontId="1" type="noConversion"/>
  </si>
  <si>
    <t>手腕負重（高齡體驗器材包）</t>
    <phoneticPr fontId="1" type="noConversion"/>
  </si>
  <si>
    <t>觸覺手套（高齡體驗器材包）</t>
    <phoneticPr fontId="1" type="noConversion"/>
  </si>
  <si>
    <t>約束手套（高齡體驗器材包）</t>
    <phoneticPr fontId="1" type="noConversion"/>
  </si>
  <si>
    <t>拐杖（高齡體驗器材包）</t>
    <phoneticPr fontId="1" type="noConversion"/>
  </si>
  <si>
    <t>膝蓋約束帶（高齡體驗器材包）</t>
    <phoneticPr fontId="1" type="noConversion"/>
  </si>
  <si>
    <t>腳踝負重（高齡體驗器材包）</t>
    <phoneticPr fontId="1" type="noConversion"/>
  </si>
  <si>
    <t>足托器（高齡體驗器材包）</t>
    <phoneticPr fontId="1" type="noConversion"/>
  </si>
  <si>
    <t>負重鐵條（高齡體驗器材包）</t>
    <phoneticPr fontId="1" type="noConversion"/>
  </si>
  <si>
    <t>手提箱</t>
    <phoneticPr fontId="1" type="noConversion"/>
  </si>
  <si>
    <t>特製眼鏡</t>
    <phoneticPr fontId="1" type="noConversion"/>
  </si>
  <si>
    <t>負重背心</t>
    <phoneticPr fontId="1" type="noConversion"/>
  </si>
  <si>
    <t>駝背背帶</t>
    <phoneticPr fontId="1" type="noConversion"/>
  </si>
  <si>
    <t>手肘約束帶</t>
    <phoneticPr fontId="1" type="noConversion"/>
  </si>
  <si>
    <t>手腕負重</t>
    <phoneticPr fontId="1" type="noConversion"/>
  </si>
  <si>
    <t>觸覺手套</t>
    <phoneticPr fontId="1" type="noConversion"/>
  </si>
  <si>
    <t>約束手套</t>
    <phoneticPr fontId="1" type="noConversion"/>
  </si>
  <si>
    <t>拐杖</t>
    <phoneticPr fontId="1" type="noConversion"/>
  </si>
  <si>
    <t>膝蓋約束帶</t>
    <phoneticPr fontId="1" type="noConversion"/>
  </si>
  <si>
    <t>足托器</t>
    <phoneticPr fontId="1" type="noConversion"/>
  </si>
  <si>
    <t>負重鐵條</t>
    <phoneticPr fontId="1" type="noConversion"/>
  </si>
  <si>
    <t>腳踝負重</t>
    <phoneticPr fontId="1" type="noConversion"/>
  </si>
  <si>
    <t>顯微數位攝影器</t>
    <phoneticPr fontId="1" type="noConversion"/>
  </si>
  <si>
    <t>高階精密電子天平</t>
    <phoneticPr fontId="1" type="noConversion"/>
  </si>
  <si>
    <t>順序</t>
    <phoneticPr fontId="1" type="noConversion"/>
  </si>
  <si>
    <t>刪除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</si>
</sst>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5"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i/>
      <sz val="12"/>
      <color indexed="8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>
      <alignment vertical="center"/>
    </xf>
    <xf numFmtId="176" fontId="7" fillId="0" borderId="1" xfId="2" applyNumberFormat="1" applyFont="1" applyFill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5" xfId="0" applyFont="1" applyFill="1" applyBorder="1">
      <alignment vertical="center"/>
    </xf>
    <xf numFmtId="0" fontId="9" fillId="0" borderId="1" xfId="0" applyFont="1" applyBorder="1" applyAlignment="1">
      <alignment vertical="center" wrapText="1"/>
    </xf>
    <xf numFmtId="176" fontId="7" fillId="0" borderId="2" xfId="2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3" borderId="1" xfId="2" applyNumberFormat="1" applyFont="1" applyFill="1" applyBorder="1" applyAlignment="1">
      <alignment horizontal="center" vertical="center" wrapText="1"/>
    </xf>
    <xf numFmtId="176" fontId="7" fillId="3" borderId="1" xfId="2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right" vertical="center" wrapText="1"/>
    </xf>
    <xf numFmtId="176" fontId="12" fillId="0" borderId="1" xfId="2" applyNumberFormat="1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7" fontId="11" fillId="0" borderId="3" xfId="2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76" fontId="2" fillId="3" borderId="3" xfId="2" applyNumberFormat="1" applyFont="1" applyFill="1" applyBorder="1" applyAlignment="1">
      <alignment horizontal="center" vertical="center" wrapText="1"/>
    </xf>
    <xf numFmtId="176" fontId="2" fillId="3" borderId="3" xfId="2" applyNumberFormat="1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/>
    </xf>
    <xf numFmtId="176" fontId="14" fillId="0" borderId="1" xfId="2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177" fontId="12" fillId="0" borderId="1" xfId="2" applyNumberFormat="1" applyFont="1" applyFill="1" applyBorder="1" applyAlignment="1">
      <alignment horizontal="right" vertical="center" wrapText="1"/>
    </xf>
    <xf numFmtId="0" fontId="6" fillId="11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176" fontId="2" fillId="11" borderId="1" xfId="2" applyNumberFormat="1" applyFont="1" applyFill="1" applyBorder="1" applyAlignment="1">
      <alignment horizontal="right" vertical="center" wrapText="1"/>
    </xf>
    <xf numFmtId="177" fontId="11" fillId="11" borderId="1" xfId="2" applyNumberFormat="1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176" fontId="7" fillId="11" borderId="1" xfId="2" applyNumberFormat="1" applyFont="1" applyFill="1" applyBorder="1" applyAlignment="1">
      <alignment horizontal="center" vertical="center" wrapText="1"/>
    </xf>
    <xf numFmtId="176" fontId="7" fillId="11" borderId="1" xfId="2" applyNumberFormat="1" applyFont="1" applyFill="1" applyBorder="1" applyAlignment="1">
      <alignment horizontal="right" vertical="center" wrapText="1"/>
    </xf>
    <xf numFmtId="177" fontId="7" fillId="11" borderId="1" xfId="2" applyNumberFormat="1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10" fillId="12" borderId="4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76" fontId="12" fillId="12" borderId="1" xfId="2" applyNumberFormat="1" applyFont="1" applyFill="1" applyBorder="1" applyAlignment="1">
      <alignment horizontal="center" vertical="center" wrapText="1"/>
    </xf>
    <xf numFmtId="176" fontId="7" fillId="12" borderId="1" xfId="2" applyNumberFormat="1" applyFont="1" applyFill="1" applyBorder="1" applyAlignment="1">
      <alignment horizontal="right" vertical="center" wrapText="1"/>
    </xf>
    <xf numFmtId="177" fontId="12" fillId="12" borderId="1" xfId="2" applyNumberFormat="1" applyFont="1" applyFill="1" applyBorder="1" applyAlignment="1">
      <alignment horizontal="righ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2" fillId="12" borderId="0" xfId="0" applyFont="1" applyFill="1">
      <alignment vertical="center"/>
    </xf>
    <xf numFmtId="0" fontId="6" fillId="1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176" fontId="2" fillId="13" borderId="1" xfId="2" applyNumberFormat="1" applyFont="1" applyFill="1" applyBorder="1" applyAlignment="1">
      <alignment horizontal="right" vertical="center" wrapText="1"/>
    </xf>
    <xf numFmtId="177" fontId="11" fillId="13" borderId="1" xfId="2" applyNumberFormat="1" applyFont="1" applyFill="1" applyBorder="1" applyAlignment="1">
      <alignment horizontal="right" vertical="center" wrapText="1"/>
    </xf>
    <xf numFmtId="0" fontId="2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6" fillId="13" borderId="3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2" fillId="13" borderId="0" xfId="0" applyFont="1" applyFill="1">
      <alignment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自然色系">
  <a:themeElements>
    <a:clrScheme name="自然色系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自然色系">
      <a:majorFont>
        <a:latin typeface="Constantia"/>
        <a:ea typeface=""/>
        <a:cs typeface=""/>
        <a:font script="Jpan" typeface="ヒラギノ角ゴ Pro W3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ヒラギノ角ゴ Pro W3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自然色系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5"/>
    </sheetView>
  </sheetViews>
  <sheetFormatPr defaultRowHeight="16.5"/>
  <cols>
    <col min="1" max="1" width="20.5" bestFit="1" customWidth="1"/>
    <col min="2" max="2" width="5.5" bestFit="1" customWidth="1"/>
    <col min="3" max="3" width="6.5" bestFit="1" customWidth="1"/>
    <col min="6" max="6" width="21.125" customWidth="1"/>
    <col min="7" max="7" width="13.125" customWidth="1"/>
  </cols>
  <sheetData>
    <row r="1" spans="1:9" ht="30" customHeight="1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 ht="30" customHeight="1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 ht="30" customHeight="1">
      <c r="A3" s="1" t="s">
        <v>19</v>
      </c>
      <c r="B3" s="2" t="s">
        <v>14</v>
      </c>
      <c r="C3" s="23">
        <v>3</v>
      </c>
      <c r="D3" s="23">
        <v>1650</v>
      </c>
      <c r="E3" s="50">
        <f t="shared" ref="E3:E5" si="0">+C3*D3</f>
        <v>4950</v>
      </c>
      <c r="F3" s="25" t="s">
        <v>113</v>
      </c>
      <c r="G3" s="32" t="s">
        <v>54</v>
      </c>
      <c r="H3" s="62" t="s">
        <v>115</v>
      </c>
      <c r="I3" s="5" t="s">
        <v>58</v>
      </c>
    </row>
    <row r="4" spans="1:9" ht="30" customHeight="1">
      <c r="A4" s="44" t="s">
        <v>19</v>
      </c>
      <c r="B4" s="45" t="s">
        <v>145</v>
      </c>
      <c r="C4" s="46">
        <v>3</v>
      </c>
      <c r="D4" s="46">
        <v>5000</v>
      </c>
      <c r="E4" s="50">
        <f t="shared" si="0"/>
        <v>15000</v>
      </c>
      <c r="F4" s="47" t="s">
        <v>48</v>
      </c>
      <c r="G4" s="47" t="s">
        <v>130</v>
      </c>
      <c r="H4" s="63" t="s">
        <v>47</v>
      </c>
      <c r="I4" s="57" t="s">
        <v>58</v>
      </c>
    </row>
    <row r="5" spans="1:9" ht="30" customHeight="1">
      <c r="A5" s="15" t="s">
        <v>28</v>
      </c>
      <c r="B5" s="4" t="s">
        <v>139</v>
      </c>
      <c r="C5" s="23">
        <v>1</v>
      </c>
      <c r="D5" s="23">
        <v>8000</v>
      </c>
      <c r="E5" s="50">
        <f t="shared" si="0"/>
        <v>8000</v>
      </c>
      <c r="F5" s="25" t="s">
        <v>114</v>
      </c>
      <c r="G5" s="6" t="s">
        <v>118</v>
      </c>
      <c r="H5" s="62" t="s">
        <v>115</v>
      </c>
      <c r="I5" s="5" t="s">
        <v>58</v>
      </c>
    </row>
    <row r="7" spans="1:9">
      <c r="A7" s="8" t="s">
        <v>12</v>
      </c>
      <c r="B7" s="26"/>
      <c r="C7" s="27"/>
      <c r="D7" s="27"/>
      <c r="E7" s="28"/>
      <c r="F7" s="29"/>
      <c r="G7" s="29"/>
      <c r="H7" s="9"/>
      <c r="I7" s="5"/>
    </row>
    <row r="8" spans="1:9">
      <c r="A8" s="17" t="s">
        <v>4</v>
      </c>
      <c r="B8" s="11" t="s">
        <v>0</v>
      </c>
      <c r="C8" s="23" t="s">
        <v>1</v>
      </c>
      <c r="D8" s="23" t="s">
        <v>2</v>
      </c>
      <c r="E8" s="19" t="s">
        <v>3</v>
      </c>
      <c r="F8" s="11" t="s">
        <v>8</v>
      </c>
      <c r="G8" s="11" t="s">
        <v>29</v>
      </c>
      <c r="H8" s="18" t="s">
        <v>69</v>
      </c>
      <c r="I8" s="16" t="s">
        <v>31</v>
      </c>
    </row>
    <row r="9" spans="1:9">
      <c r="A9" s="15" t="s">
        <v>23</v>
      </c>
      <c r="B9" s="11" t="s">
        <v>7</v>
      </c>
      <c r="C9" s="23">
        <v>20</v>
      </c>
      <c r="D9" s="23">
        <v>400</v>
      </c>
      <c r="E9" s="24">
        <f t="shared" ref="E9" si="1">+C9*D9</f>
        <v>8000</v>
      </c>
      <c r="F9" s="20" t="s">
        <v>49</v>
      </c>
      <c r="G9" s="22" t="s">
        <v>71</v>
      </c>
      <c r="H9" s="12" t="s">
        <v>47</v>
      </c>
      <c r="I9" s="5" t="s">
        <v>58</v>
      </c>
    </row>
  </sheetData>
  <phoneticPr fontId="1" type="noConversion"/>
  <dataValidations count="4">
    <dataValidation type="list" allowBlank="1" showInputMessage="1" showErrorMessage="1" sqref="A3:A5 A8:A9">
      <formula1>會計科目編號及名稱</formula1>
    </dataValidation>
    <dataValidation type="list" allowBlank="1" showInputMessage="1" showErrorMessage="1" sqref="H8">
      <formula1>$C$2:$C$8</formula1>
    </dataValidation>
    <dataValidation type="list" allowBlank="1" showInputMessage="1" showErrorMessage="1" sqref="I8">
      <formula1>$E$2:$E$3</formula1>
    </dataValidation>
    <dataValidation type="list" allowBlank="1" showInputMessage="1" showErrorMessage="1" sqref="H7">
      <formula1>$C$2:$C$6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6" sqref="A6:XFD7"/>
    </sheetView>
  </sheetViews>
  <sheetFormatPr defaultRowHeight="16.5"/>
  <cols>
    <col min="1" max="1" width="20.5" bestFit="1" customWidth="1"/>
    <col min="6" max="6" width="22" customWidth="1"/>
    <col min="7" max="7" width="18" customWidth="1"/>
  </cols>
  <sheetData>
    <row r="1" spans="1:9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>
      <c r="A3" s="15" t="s">
        <v>19</v>
      </c>
      <c r="B3" s="11" t="s">
        <v>18</v>
      </c>
      <c r="C3" s="23">
        <v>1</v>
      </c>
      <c r="D3" s="23">
        <v>3500</v>
      </c>
      <c r="E3" s="50">
        <f t="shared" ref="E3:E4" si="0">+C3*D3</f>
        <v>3500</v>
      </c>
      <c r="F3" s="21" t="s">
        <v>51</v>
      </c>
      <c r="G3" s="20" t="s">
        <v>52</v>
      </c>
      <c r="H3" s="64" t="s">
        <v>50</v>
      </c>
      <c r="I3" s="5" t="s">
        <v>58</v>
      </c>
    </row>
    <row r="4" spans="1:9">
      <c r="A4" s="15" t="s">
        <v>19</v>
      </c>
      <c r="B4" s="11" t="s">
        <v>18</v>
      </c>
      <c r="C4" s="23">
        <v>1</v>
      </c>
      <c r="D4" s="23">
        <v>8000</v>
      </c>
      <c r="E4" s="50">
        <f t="shared" si="0"/>
        <v>8000</v>
      </c>
      <c r="F4" s="21" t="s">
        <v>51</v>
      </c>
      <c r="G4" s="21" t="s">
        <v>53</v>
      </c>
      <c r="H4" s="64" t="s">
        <v>50</v>
      </c>
      <c r="I4" s="5" t="s">
        <v>58</v>
      </c>
    </row>
  </sheetData>
  <phoneticPr fontId="1" type="noConversion"/>
  <dataValidations count="1">
    <dataValidation type="list" allowBlank="1" showInputMessage="1" showErrorMessage="1" sqref="A3:A4">
      <formula1>會計科目編號及名稱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8" sqref="G8"/>
    </sheetView>
  </sheetViews>
  <sheetFormatPr defaultRowHeight="16.5"/>
  <cols>
    <col min="1" max="1" width="32.625" bestFit="1" customWidth="1"/>
    <col min="6" max="6" width="30.625" customWidth="1"/>
  </cols>
  <sheetData>
    <row r="1" spans="1:9" ht="39.950000000000003" customHeight="1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 ht="39.950000000000003" customHeight="1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 ht="39.950000000000003" customHeight="1">
      <c r="A3" s="44" t="s">
        <v>22</v>
      </c>
      <c r="B3" s="45" t="s">
        <v>7</v>
      </c>
      <c r="C3" s="46">
        <v>9</v>
      </c>
      <c r="D3" s="46">
        <v>2000</v>
      </c>
      <c r="E3" s="50">
        <f t="shared" ref="E3:E6" si="0">+C3*D3</f>
        <v>18000</v>
      </c>
      <c r="F3" s="47" t="s">
        <v>116</v>
      </c>
      <c r="G3" s="48" t="s">
        <v>129</v>
      </c>
      <c r="H3" s="65" t="s">
        <v>43</v>
      </c>
      <c r="I3" s="57" t="s">
        <v>58</v>
      </c>
    </row>
    <row r="4" spans="1:9" ht="39.950000000000003" customHeight="1">
      <c r="A4" s="43" t="s">
        <v>5</v>
      </c>
      <c r="B4" s="11" t="s">
        <v>26</v>
      </c>
      <c r="C4" s="23">
        <v>11</v>
      </c>
      <c r="D4" s="23">
        <v>1600</v>
      </c>
      <c r="E4" s="50">
        <f t="shared" si="0"/>
        <v>17600</v>
      </c>
      <c r="F4" s="20" t="s">
        <v>45</v>
      </c>
      <c r="G4" s="6" t="s">
        <v>143</v>
      </c>
      <c r="H4" s="66" t="s">
        <v>43</v>
      </c>
      <c r="I4" s="5" t="s">
        <v>58</v>
      </c>
    </row>
    <row r="5" spans="1:9" ht="39.950000000000003" customHeight="1">
      <c r="A5" s="15" t="s">
        <v>21</v>
      </c>
      <c r="B5" s="11" t="s">
        <v>67</v>
      </c>
      <c r="C5" s="23">
        <v>60</v>
      </c>
      <c r="D5" s="23">
        <v>80</v>
      </c>
      <c r="E5" s="50">
        <f t="shared" si="0"/>
        <v>4800</v>
      </c>
      <c r="F5" s="25" t="s">
        <v>119</v>
      </c>
      <c r="G5" s="20" t="s">
        <v>32</v>
      </c>
      <c r="H5" s="66" t="s">
        <v>43</v>
      </c>
      <c r="I5" s="5" t="s">
        <v>58</v>
      </c>
    </row>
    <row r="6" spans="1:9" ht="39.950000000000003" customHeight="1">
      <c r="A6" s="15" t="s">
        <v>22</v>
      </c>
      <c r="B6" s="45" t="s">
        <v>146</v>
      </c>
      <c r="C6" s="23">
        <v>1</v>
      </c>
      <c r="D6" s="23">
        <v>10000</v>
      </c>
      <c r="E6" s="50">
        <f t="shared" si="0"/>
        <v>10000</v>
      </c>
      <c r="F6" s="20" t="s">
        <v>46</v>
      </c>
      <c r="G6" s="47" t="s">
        <v>130</v>
      </c>
      <c r="H6" s="12" t="s">
        <v>43</v>
      </c>
      <c r="I6" s="5" t="s">
        <v>58</v>
      </c>
    </row>
  </sheetData>
  <phoneticPr fontId="1" type="noConversion"/>
  <dataValidations count="1">
    <dataValidation type="list" allowBlank="1" showInputMessage="1" showErrorMessage="1" sqref="A3:A6">
      <formula1>會計科目編號及名稱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2" workbookViewId="0">
      <selection sqref="A1:I28"/>
    </sheetView>
  </sheetViews>
  <sheetFormatPr defaultRowHeight="16.5"/>
  <cols>
    <col min="1" max="1" width="32.625" bestFit="1" customWidth="1"/>
    <col min="6" max="6" width="33.875" customWidth="1"/>
    <col min="7" max="7" width="16.125" bestFit="1" customWidth="1"/>
  </cols>
  <sheetData>
    <row r="1" spans="1:9" ht="39.950000000000003" customHeight="1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 ht="39.950000000000003" customHeight="1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 ht="39.950000000000003" customHeight="1">
      <c r="A3" s="15" t="s">
        <v>21</v>
      </c>
      <c r="B3" s="11" t="s">
        <v>67</v>
      </c>
      <c r="C3" s="23">
        <v>50</v>
      </c>
      <c r="D3" s="23">
        <v>80</v>
      </c>
      <c r="E3" s="50">
        <f t="shared" ref="E3:E23" si="0">+C3*D3</f>
        <v>4000</v>
      </c>
      <c r="F3" s="25" t="s">
        <v>120</v>
      </c>
      <c r="G3" s="22" t="s">
        <v>32</v>
      </c>
      <c r="H3" s="39" t="s">
        <v>65</v>
      </c>
      <c r="I3" s="5" t="s">
        <v>60</v>
      </c>
    </row>
    <row r="4" spans="1:9" ht="39.950000000000003" customHeight="1">
      <c r="A4" s="43" t="s">
        <v>5</v>
      </c>
      <c r="B4" s="11" t="s">
        <v>26</v>
      </c>
      <c r="C4" s="23">
        <v>8</v>
      </c>
      <c r="D4" s="23">
        <v>1600</v>
      </c>
      <c r="E4" s="50">
        <f t="shared" si="0"/>
        <v>12800</v>
      </c>
      <c r="F4" s="25" t="s">
        <v>102</v>
      </c>
      <c r="G4" s="6" t="s">
        <v>143</v>
      </c>
      <c r="H4" s="39" t="s">
        <v>65</v>
      </c>
      <c r="I4" s="5" t="s">
        <v>60</v>
      </c>
    </row>
    <row r="5" spans="1:9" ht="39.950000000000003" customHeight="1">
      <c r="A5" s="44" t="s">
        <v>19</v>
      </c>
      <c r="B5" s="45" t="s">
        <v>18</v>
      </c>
      <c r="C5" s="46">
        <v>2</v>
      </c>
      <c r="D5" s="46">
        <v>4000</v>
      </c>
      <c r="E5" s="50">
        <f t="shared" si="0"/>
        <v>8000</v>
      </c>
      <c r="F5" s="48" t="s">
        <v>125</v>
      </c>
      <c r="G5" s="52" t="s">
        <v>149</v>
      </c>
      <c r="H5" s="58" t="s">
        <v>65</v>
      </c>
      <c r="I5" s="57" t="s">
        <v>60</v>
      </c>
    </row>
    <row r="6" spans="1:9" ht="39.950000000000003" customHeight="1">
      <c r="A6" s="44" t="s">
        <v>19</v>
      </c>
      <c r="B6" s="45" t="s">
        <v>18</v>
      </c>
      <c r="C6" s="46">
        <v>6</v>
      </c>
      <c r="D6" s="46">
        <v>1500</v>
      </c>
      <c r="E6" s="50">
        <f t="shared" si="0"/>
        <v>9000</v>
      </c>
      <c r="F6" s="48" t="s">
        <v>126</v>
      </c>
      <c r="G6" s="52" t="s">
        <v>148</v>
      </c>
      <c r="H6" s="58" t="s">
        <v>65</v>
      </c>
      <c r="I6" s="57" t="s">
        <v>60</v>
      </c>
    </row>
    <row r="7" spans="1:9" ht="39.950000000000003" customHeight="1">
      <c r="A7" s="44" t="s">
        <v>19</v>
      </c>
      <c r="B7" s="45" t="s">
        <v>18</v>
      </c>
      <c r="C7" s="46">
        <v>1</v>
      </c>
      <c r="D7" s="46">
        <v>4000</v>
      </c>
      <c r="E7" s="50">
        <f t="shared" si="0"/>
        <v>4000</v>
      </c>
      <c r="F7" s="48" t="s">
        <v>127</v>
      </c>
      <c r="G7" s="52" t="s">
        <v>150</v>
      </c>
      <c r="H7" s="58" t="s">
        <v>65</v>
      </c>
      <c r="I7" s="57" t="s">
        <v>60</v>
      </c>
    </row>
    <row r="8" spans="1:9" ht="39.950000000000003" customHeight="1">
      <c r="A8" s="44" t="s">
        <v>19</v>
      </c>
      <c r="B8" s="45" t="s">
        <v>18</v>
      </c>
      <c r="C8" s="46">
        <v>6</v>
      </c>
      <c r="D8" s="46">
        <v>3000</v>
      </c>
      <c r="E8" s="50">
        <f t="shared" si="0"/>
        <v>18000</v>
      </c>
      <c r="F8" s="48" t="s">
        <v>128</v>
      </c>
      <c r="G8" s="52" t="s">
        <v>147</v>
      </c>
      <c r="H8" s="58" t="s">
        <v>65</v>
      </c>
      <c r="I8" s="57" t="s">
        <v>60</v>
      </c>
    </row>
    <row r="9" spans="1:9" ht="39.950000000000003" customHeight="1">
      <c r="A9" s="44" t="s">
        <v>22</v>
      </c>
      <c r="B9" s="45" t="s">
        <v>145</v>
      </c>
      <c r="C9" s="46">
        <v>4</v>
      </c>
      <c r="D9" s="46">
        <v>5000</v>
      </c>
      <c r="E9" s="50">
        <f t="shared" si="0"/>
        <v>20000</v>
      </c>
      <c r="F9" s="48" t="s">
        <v>66</v>
      </c>
      <c r="G9" s="47" t="s">
        <v>130</v>
      </c>
      <c r="H9" s="58" t="s">
        <v>65</v>
      </c>
      <c r="I9" s="57" t="s">
        <v>60</v>
      </c>
    </row>
    <row r="10" spans="1:9" ht="39.950000000000003" customHeight="1">
      <c r="A10" s="49" t="s">
        <v>22</v>
      </c>
      <c r="B10" s="45" t="s">
        <v>7</v>
      </c>
      <c r="C10" s="46">
        <v>5</v>
      </c>
      <c r="D10" s="46">
        <v>400</v>
      </c>
      <c r="E10" s="50">
        <f t="shared" si="0"/>
        <v>2000</v>
      </c>
      <c r="F10" s="48" t="s">
        <v>140</v>
      </c>
      <c r="G10" s="48" t="s">
        <v>129</v>
      </c>
      <c r="H10" s="58" t="s">
        <v>65</v>
      </c>
      <c r="I10" s="57" t="s">
        <v>60</v>
      </c>
    </row>
    <row r="11" spans="1:9" ht="39.950000000000003" customHeight="1">
      <c r="A11" s="15" t="s">
        <v>19</v>
      </c>
      <c r="B11" s="69" t="s">
        <v>155</v>
      </c>
      <c r="C11" s="74">
        <v>2</v>
      </c>
      <c r="D11" s="75">
        <v>4800</v>
      </c>
      <c r="E11" s="71">
        <f t="shared" si="0"/>
        <v>9600</v>
      </c>
      <c r="F11" s="72" t="s">
        <v>156</v>
      </c>
      <c r="G11" s="72" t="s">
        <v>169</v>
      </c>
      <c r="H11" s="12" t="s">
        <v>65</v>
      </c>
      <c r="I11" s="5" t="s">
        <v>60</v>
      </c>
    </row>
    <row r="12" spans="1:9" ht="39.950000000000003" customHeight="1">
      <c r="A12" s="15" t="s">
        <v>19</v>
      </c>
      <c r="B12" s="69" t="s">
        <v>155</v>
      </c>
      <c r="C12" s="74">
        <v>2</v>
      </c>
      <c r="D12" s="75">
        <v>2000</v>
      </c>
      <c r="E12" s="71">
        <f t="shared" si="0"/>
        <v>4000</v>
      </c>
      <c r="F12" s="72" t="s">
        <v>157</v>
      </c>
      <c r="G12" s="72" t="s">
        <v>170</v>
      </c>
      <c r="H12" s="12" t="s">
        <v>65</v>
      </c>
      <c r="I12" s="5" t="s">
        <v>60</v>
      </c>
    </row>
    <row r="13" spans="1:9" ht="39.950000000000003" customHeight="1">
      <c r="A13" s="15" t="s">
        <v>19</v>
      </c>
      <c r="B13" s="69" t="s">
        <v>155</v>
      </c>
      <c r="C13" s="74">
        <v>2</v>
      </c>
      <c r="D13" s="75">
        <v>4800</v>
      </c>
      <c r="E13" s="71">
        <f t="shared" si="0"/>
        <v>9600</v>
      </c>
      <c r="F13" s="72" t="s">
        <v>158</v>
      </c>
      <c r="G13" s="72" t="s">
        <v>171</v>
      </c>
      <c r="H13" s="12" t="s">
        <v>65</v>
      </c>
      <c r="I13" s="5" t="s">
        <v>60</v>
      </c>
    </row>
    <row r="14" spans="1:9" ht="39.950000000000003" customHeight="1">
      <c r="A14" s="15" t="s">
        <v>19</v>
      </c>
      <c r="B14" s="69" t="s">
        <v>155</v>
      </c>
      <c r="C14" s="74">
        <v>2</v>
      </c>
      <c r="D14" s="75">
        <v>8000</v>
      </c>
      <c r="E14" s="71">
        <f t="shared" si="0"/>
        <v>16000</v>
      </c>
      <c r="F14" s="72" t="s">
        <v>159</v>
      </c>
      <c r="G14" s="72" t="s">
        <v>172</v>
      </c>
      <c r="H14" s="12" t="s">
        <v>65</v>
      </c>
      <c r="I14" s="5" t="s">
        <v>60</v>
      </c>
    </row>
    <row r="15" spans="1:9" ht="39.950000000000003" customHeight="1">
      <c r="A15" s="15" t="s">
        <v>19</v>
      </c>
      <c r="B15" s="69" t="s">
        <v>155</v>
      </c>
      <c r="C15" s="74">
        <v>2</v>
      </c>
      <c r="D15" s="75">
        <v>1800</v>
      </c>
      <c r="E15" s="71">
        <f t="shared" si="0"/>
        <v>3600</v>
      </c>
      <c r="F15" s="72" t="s">
        <v>160</v>
      </c>
      <c r="G15" s="72" t="s">
        <v>173</v>
      </c>
      <c r="H15" s="12" t="s">
        <v>65</v>
      </c>
      <c r="I15" s="5" t="s">
        <v>60</v>
      </c>
    </row>
    <row r="16" spans="1:9" ht="39.950000000000003" customHeight="1">
      <c r="A16" s="15" t="s">
        <v>19</v>
      </c>
      <c r="B16" s="69" t="s">
        <v>155</v>
      </c>
      <c r="C16" s="74">
        <v>2</v>
      </c>
      <c r="D16" s="75">
        <v>2400</v>
      </c>
      <c r="E16" s="71">
        <f t="shared" si="0"/>
        <v>4800</v>
      </c>
      <c r="F16" s="72" t="s">
        <v>161</v>
      </c>
      <c r="G16" s="72" t="s">
        <v>174</v>
      </c>
      <c r="H16" s="12" t="s">
        <v>65</v>
      </c>
      <c r="I16" s="5" t="s">
        <v>60</v>
      </c>
    </row>
    <row r="17" spans="1:9" ht="39.950000000000003" customHeight="1">
      <c r="A17" s="15" t="s">
        <v>19</v>
      </c>
      <c r="B17" s="69" t="s">
        <v>155</v>
      </c>
      <c r="C17" s="74">
        <v>2</v>
      </c>
      <c r="D17" s="75">
        <v>1000</v>
      </c>
      <c r="E17" s="71">
        <f t="shared" si="0"/>
        <v>2000</v>
      </c>
      <c r="F17" s="72" t="s">
        <v>162</v>
      </c>
      <c r="G17" s="72" t="s">
        <v>175</v>
      </c>
      <c r="H17" s="12" t="s">
        <v>65</v>
      </c>
      <c r="I17" s="5" t="s">
        <v>60</v>
      </c>
    </row>
    <row r="18" spans="1:9" ht="39.950000000000003" customHeight="1">
      <c r="A18" s="15" t="s">
        <v>19</v>
      </c>
      <c r="B18" s="69" t="s">
        <v>155</v>
      </c>
      <c r="C18" s="74">
        <v>2</v>
      </c>
      <c r="D18" s="75">
        <v>2800</v>
      </c>
      <c r="E18" s="71">
        <f t="shared" si="0"/>
        <v>5600</v>
      </c>
      <c r="F18" s="72" t="s">
        <v>163</v>
      </c>
      <c r="G18" s="72" t="s">
        <v>176</v>
      </c>
      <c r="H18" s="12" t="s">
        <v>65</v>
      </c>
      <c r="I18" s="5" t="s">
        <v>60</v>
      </c>
    </row>
    <row r="19" spans="1:9" ht="39.950000000000003" customHeight="1">
      <c r="A19" s="15" t="s">
        <v>19</v>
      </c>
      <c r="B19" s="69" t="s">
        <v>155</v>
      </c>
      <c r="C19" s="74">
        <v>2</v>
      </c>
      <c r="D19" s="75">
        <v>2000</v>
      </c>
      <c r="E19" s="71">
        <f t="shared" si="0"/>
        <v>4000</v>
      </c>
      <c r="F19" s="72" t="s">
        <v>164</v>
      </c>
      <c r="G19" s="72" t="s">
        <v>177</v>
      </c>
      <c r="H19" s="12" t="s">
        <v>65</v>
      </c>
      <c r="I19" s="5" t="s">
        <v>60</v>
      </c>
    </row>
    <row r="20" spans="1:9" ht="39.950000000000003" customHeight="1">
      <c r="A20" s="15" t="s">
        <v>19</v>
      </c>
      <c r="B20" s="69" t="s">
        <v>155</v>
      </c>
      <c r="C20" s="74">
        <v>2</v>
      </c>
      <c r="D20" s="75">
        <v>4800</v>
      </c>
      <c r="E20" s="71">
        <f t="shared" si="0"/>
        <v>9600</v>
      </c>
      <c r="F20" s="72" t="s">
        <v>165</v>
      </c>
      <c r="G20" s="72" t="s">
        <v>178</v>
      </c>
      <c r="H20" s="12" t="s">
        <v>65</v>
      </c>
      <c r="I20" s="5" t="s">
        <v>60</v>
      </c>
    </row>
    <row r="21" spans="1:9" ht="39.950000000000003" customHeight="1">
      <c r="A21" s="15" t="s">
        <v>19</v>
      </c>
      <c r="B21" s="69" t="s">
        <v>155</v>
      </c>
      <c r="C21" s="74">
        <v>2</v>
      </c>
      <c r="D21" s="75">
        <v>2800</v>
      </c>
      <c r="E21" s="71">
        <f t="shared" si="0"/>
        <v>5600</v>
      </c>
      <c r="F21" s="72" t="s">
        <v>166</v>
      </c>
      <c r="G21" s="72" t="s">
        <v>181</v>
      </c>
      <c r="H21" s="12" t="s">
        <v>65</v>
      </c>
      <c r="I21" s="5" t="s">
        <v>60</v>
      </c>
    </row>
    <row r="22" spans="1:9" ht="39.950000000000003" customHeight="1">
      <c r="A22" s="15" t="s">
        <v>19</v>
      </c>
      <c r="B22" s="69" t="s">
        <v>155</v>
      </c>
      <c r="C22" s="74">
        <v>2</v>
      </c>
      <c r="D22" s="75">
        <v>6000</v>
      </c>
      <c r="E22" s="71">
        <f t="shared" si="0"/>
        <v>12000</v>
      </c>
      <c r="F22" s="72" t="s">
        <v>167</v>
      </c>
      <c r="G22" s="72" t="s">
        <v>179</v>
      </c>
      <c r="H22" s="12" t="s">
        <v>65</v>
      </c>
      <c r="I22" s="5" t="s">
        <v>60</v>
      </c>
    </row>
    <row r="23" spans="1:9" ht="39.950000000000003" customHeight="1">
      <c r="A23" s="15" t="s">
        <v>19</v>
      </c>
      <c r="B23" s="69" t="s">
        <v>155</v>
      </c>
      <c r="C23" s="74">
        <v>2</v>
      </c>
      <c r="D23" s="75">
        <v>1800</v>
      </c>
      <c r="E23" s="71">
        <f t="shared" si="0"/>
        <v>3600</v>
      </c>
      <c r="F23" s="72" t="s">
        <v>168</v>
      </c>
      <c r="G23" s="72" t="s">
        <v>180</v>
      </c>
      <c r="H23" s="12" t="s">
        <v>65</v>
      </c>
      <c r="I23" s="5" t="s">
        <v>60</v>
      </c>
    </row>
    <row r="24" spans="1:9" ht="39.950000000000003" customHeight="1"/>
    <row r="25" spans="1:9" ht="39.950000000000003" customHeight="1">
      <c r="A25" s="8" t="s">
        <v>12</v>
      </c>
      <c r="B25" s="26"/>
      <c r="C25" s="27"/>
      <c r="D25" s="27"/>
      <c r="E25" s="28"/>
      <c r="F25" s="29"/>
      <c r="G25" s="29"/>
      <c r="H25" s="9"/>
      <c r="I25" s="5"/>
    </row>
    <row r="26" spans="1:9" ht="39.950000000000003" customHeight="1">
      <c r="A26" s="17" t="s">
        <v>4</v>
      </c>
      <c r="B26" s="11" t="s">
        <v>0</v>
      </c>
      <c r="C26" s="23" t="s">
        <v>1</v>
      </c>
      <c r="D26" s="23" t="s">
        <v>2</v>
      </c>
      <c r="E26" s="19" t="s">
        <v>3</v>
      </c>
      <c r="F26" s="11" t="s">
        <v>8</v>
      </c>
      <c r="G26" s="11" t="s">
        <v>29</v>
      </c>
      <c r="H26" s="18" t="s">
        <v>69</v>
      </c>
      <c r="I26" s="16" t="s">
        <v>31</v>
      </c>
    </row>
    <row r="27" spans="1:9" ht="39.950000000000003" customHeight="1">
      <c r="A27" s="15" t="s">
        <v>68</v>
      </c>
      <c r="B27" s="11" t="s">
        <v>64</v>
      </c>
      <c r="C27" s="23">
        <v>9</v>
      </c>
      <c r="D27" s="23">
        <v>15000</v>
      </c>
      <c r="E27" s="24">
        <f t="shared" ref="E27:E28" si="1">+C27*D27</f>
        <v>135000</v>
      </c>
      <c r="F27" s="59" t="s">
        <v>133</v>
      </c>
      <c r="G27" s="52" t="s">
        <v>91</v>
      </c>
      <c r="H27" s="61" t="s">
        <v>117</v>
      </c>
      <c r="I27" s="5" t="s">
        <v>60</v>
      </c>
    </row>
    <row r="28" spans="1:9" ht="39.950000000000003" customHeight="1">
      <c r="A28" s="15" t="s">
        <v>23</v>
      </c>
      <c r="B28" s="3" t="s">
        <v>109</v>
      </c>
      <c r="C28" s="7">
        <v>5</v>
      </c>
      <c r="D28" s="7">
        <v>500</v>
      </c>
      <c r="E28" s="24">
        <f t="shared" si="1"/>
        <v>2500</v>
      </c>
      <c r="F28" s="34" t="s">
        <v>110</v>
      </c>
      <c r="G28" s="33" t="s">
        <v>70</v>
      </c>
      <c r="H28" s="12" t="s">
        <v>65</v>
      </c>
      <c r="I28" s="5" t="s">
        <v>60</v>
      </c>
    </row>
  </sheetData>
  <phoneticPr fontId="1" type="noConversion"/>
  <dataValidations count="4">
    <dataValidation type="list" allowBlank="1" showInputMessage="1" showErrorMessage="1" sqref="A3:A23 A26:A28">
      <formula1>會計科目編號及名稱</formula1>
    </dataValidation>
    <dataValidation type="list" allowBlank="1" showInputMessage="1" showErrorMessage="1" sqref="H25">
      <formula1>$C$2:$C$6</formula1>
    </dataValidation>
    <dataValidation type="list" allowBlank="1" showInputMessage="1" showErrorMessage="1" sqref="I26">
      <formula1>$E$2:$E$3</formula1>
    </dataValidation>
    <dataValidation type="list" allowBlank="1" showInputMessage="1" showErrorMessage="1" sqref="H26">
      <formula1>$C$2:$C$8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0" sqref="A10:XFD11"/>
    </sheetView>
  </sheetViews>
  <sheetFormatPr defaultRowHeight="16.5"/>
  <cols>
    <col min="1" max="1" width="20.5" bestFit="1" customWidth="1"/>
    <col min="6" max="6" width="33" customWidth="1"/>
    <col min="7" max="7" width="13.875" customWidth="1"/>
  </cols>
  <sheetData>
    <row r="1" spans="1:9" ht="39.950000000000003" customHeight="1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 ht="39.950000000000003" customHeight="1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 ht="39.950000000000003" customHeight="1">
      <c r="A3" s="15" t="s">
        <v>20</v>
      </c>
      <c r="B3" s="11" t="s">
        <v>38</v>
      </c>
      <c r="C3" s="23">
        <v>20</v>
      </c>
      <c r="D3" s="19">
        <v>450</v>
      </c>
      <c r="E3" s="50">
        <f t="shared" ref="E3:E8" si="0">+C3*D3</f>
        <v>9000</v>
      </c>
      <c r="F3" s="14" t="s">
        <v>75</v>
      </c>
      <c r="G3" s="14" t="s">
        <v>73</v>
      </c>
      <c r="H3" s="40" t="s">
        <v>56</v>
      </c>
      <c r="I3" s="5" t="s">
        <v>60</v>
      </c>
    </row>
    <row r="4" spans="1:9" ht="39.950000000000003" customHeight="1">
      <c r="A4" s="15" t="s">
        <v>19</v>
      </c>
      <c r="B4" s="11" t="s">
        <v>39</v>
      </c>
      <c r="C4" s="23">
        <v>1</v>
      </c>
      <c r="D4" s="19">
        <v>1000</v>
      </c>
      <c r="E4" s="50">
        <f t="shared" si="0"/>
        <v>1000</v>
      </c>
      <c r="F4" s="14" t="s">
        <v>111</v>
      </c>
      <c r="G4" s="14" t="s">
        <v>112</v>
      </c>
      <c r="H4" s="40" t="s">
        <v>56</v>
      </c>
      <c r="I4" s="5" t="s">
        <v>60</v>
      </c>
    </row>
    <row r="5" spans="1:9" ht="39.950000000000003" customHeight="1">
      <c r="A5" s="15" t="s">
        <v>19</v>
      </c>
      <c r="B5" s="4" t="s">
        <v>139</v>
      </c>
      <c r="C5" s="23">
        <v>3</v>
      </c>
      <c r="D5" s="19">
        <v>3000</v>
      </c>
      <c r="E5" s="50">
        <f t="shared" si="0"/>
        <v>9000</v>
      </c>
      <c r="F5" s="14" t="s">
        <v>103</v>
      </c>
      <c r="G5" s="14" t="s">
        <v>41</v>
      </c>
      <c r="H5" s="40" t="s">
        <v>56</v>
      </c>
      <c r="I5" s="5" t="s">
        <v>60</v>
      </c>
    </row>
    <row r="6" spans="1:9" ht="39.950000000000003" customHeight="1">
      <c r="A6" s="15" t="s">
        <v>20</v>
      </c>
      <c r="B6" s="11" t="s">
        <v>40</v>
      </c>
      <c r="C6" s="23">
        <v>30</v>
      </c>
      <c r="D6" s="19">
        <v>200</v>
      </c>
      <c r="E6" s="50">
        <f t="shared" si="0"/>
        <v>6000</v>
      </c>
      <c r="F6" s="14" t="s">
        <v>76</v>
      </c>
      <c r="G6" s="14" t="s">
        <v>73</v>
      </c>
      <c r="H6" s="40" t="s">
        <v>56</v>
      </c>
      <c r="I6" s="5" t="s">
        <v>60</v>
      </c>
    </row>
    <row r="7" spans="1:9" ht="39.950000000000003" customHeight="1">
      <c r="A7" s="15" t="s">
        <v>20</v>
      </c>
      <c r="B7" s="11" t="s">
        <v>9</v>
      </c>
      <c r="C7" s="23">
        <v>5</v>
      </c>
      <c r="D7" s="19">
        <v>350</v>
      </c>
      <c r="E7" s="50">
        <f t="shared" si="0"/>
        <v>1750</v>
      </c>
      <c r="F7" s="14" t="s">
        <v>77</v>
      </c>
      <c r="G7" s="14" t="s">
        <v>73</v>
      </c>
      <c r="H7" s="40" t="s">
        <v>56</v>
      </c>
      <c r="I7" s="5" t="s">
        <v>60</v>
      </c>
    </row>
    <row r="8" spans="1:9" ht="39.950000000000003" customHeight="1">
      <c r="A8" s="15" t="s">
        <v>19</v>
      </c>
      <c r="B8" s="4" t="s">
        <v>139</v>
      </c>
      <c r="C8" s="11">
        <v>5</v>
      </c>
      <c r="D8" s="19">
        <v>4000</v>
      </c>
      <c r="E8" s="50">
        <f t="shared" si="0"/>
        <v>20000</v>
      </c>
      <c r="F8" s="21" t="s">
        <v>42</v>
      </c>
      <c r="G8" s="14" t="s">
        <v>78</v>
      </c>
      <c r="H8" s="40" t="s">
        <v>57</v>
      </c>
      <c r="I8" s="5" t="s">
        <v>60</v>
      </c>
    </row>
    <row r="9" spans="1:9" ht="39.950000000000003" customHeight="1"/>
  </sheetData>
  <phoneticPr fontId="1" type="noConversion"/>
  <dataValidations count="1">
    <dataValidation type="list" allowBlank="1" showInputMessage="1" showErrorMessage="1" sqref="A3:A8">
      <formula1>會計科目編號及名稱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K6" sqref="K6"/>
    </sheetView>
  </sheetViews>
  <sheetFormatPr defaultRowHeight="16.5"/>
  <cols>
    <col min="6" max="6" width="30.75" customWidth="1"/>
  </cols>
  <sheetData>
    <row r="1" spans="1:10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10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  <c r="J2" s="78" t="s">
        <v>184</v>
      </c>
    </row>
    <row r="3" spans="1:10" ht="49.5">
      <c r="A3" s="43" t="s">
        <v>87</v>
      </c>
      <c r="B3" s="11" t="s">
        <v>26</v>
      </c>
      <c r="C3" s="46">
        <v>9</v>
      </c>
      <c r="D3" s="19">
        <v>1200</v>
      </c>
      <c r="E3" s="79">
        <f t="shared" ref="E3:E9" si="0">+C3*D3</f>
        <v>10800</v>
      </c>
      <c r="F3" s="14" t="s">
        <v>88</v>
      </c>
      <c r="G3" s="6" t="s">
        <v>144</v>
      </c>
      <c r="H3" s="67" t="s">
        <v>37</v>
      </c>
      <c r="I3" s="5" t="s">
        <v>60</v>
      </c>
      <c r="J3" s="78">
        <v>8</v>
      </c>
    </row>
    <row r="4" spans="1:10" ht="49.5">
      <c r="A4" s="43" t="s">
        <v>5</v>
      </c>
      <c r="B4" s="11" t="s">
        <v>26</v>
      </c>
      <c r="C4" s="23">
        <v>4</v>
      </c>
      <c r="D4" s="19">
        <v>1600</v>
      </c>
      <c r="E4" s="50">
        <f t="shared" si="0"/>
        <v>6400</v>
      </c>
      <c r="F4" s="6" t="s">
        <v>122</v>
      </c>
      <c r="G4" s="6" t="s">
        <v>143</v>
      </c>
      <c r="H4" s="67" t="s">
        <v>37</v>
      </c>
      <c r="I4" s="5" t="s">
        <v>60</v>
      </c>
      <c r="J4" s="78">
        <v>7</v>
      </c>
    </row>
    <row r="5" spans="1:10" ht="33">
      <c r="A5" s="93" t="s">
        <v>5</v>
      </c>
      <c r="B5" s="94" t="s">
        <v>26</v>
      </c>
      <c r="C5" s="95">
        <v>30</v>
      </c>
      <c r="D5" s="96">
        <v>925</v>
      </c>
      <c r="E5" s="97">
        <f t="shared" si="0"/>
        <v>27750</v>
      </c>
      <c r="F5" s="98" t="s">
        <v>72</v>
      </c>
      <c r="G5" s="99" t="s">
        <v>154</v>
      </c>
      <c r="H5" s="100" t="s">
        <v>37</v>
      </c>
      <c r="I5" s="101" t="s">
        <v>60</v>
      </c>
      <c r="J5" s="102">
        <v>6</v>
      </c>
    </row>
    <row r="6" spans="1:10" ht="33">
      <c r="A6" s="103" t="s">
        <v>20</v>
      </c>
      <c r="B6" s="104" t="s">
        <v>13</v>
      </c>
      <c r="C6" s="104">
        <v>1</v>
      </c>
      <c r="D6" s="105">
        <v>5000</v>
      </c>
      <c r="E6" s="106">
        <f t="shared" si="0"/>
        <v>5000</v>
      </c>
      <c r="F6" s="107" t="s">
        <v>121</v>
      </c>
      <c r="G6" s="108" t="s">
        <v>36</v>
      </c>
      <c r="H6" s="109" t="s">
        <v>37</v>
      </c>
      <c r="I6" s="110" t="s">
        <v>60</v>
      </c>
      <c r="J6" s="111">
        <v>5</v>
      </c>
    </row>
    <row r="7" spans="1:10" ht="33">
      <c r="A7" s="15" t="s">
        <v>20</v>
      </c>
      <c r="B7" s="11" t="s">
        <v>18</v>
      </c>
      <c r="C7" s="46">
        <v>10</v>
      </c>
      <c r="D7" s="51">
        <v>1200</v>
      </c>
      <c r="E7" s="79">
        <v>12000</v>
      </c>
      <c r="F7" s="14" t="s">
        <v>74</v>
      </c>
      <c r="G7" s="14" t="s">
        <v>73</v>
      </c>
      <c r="H7" s="67" t="s">
        <v>37</v>
      </c>
      <c r="I7" s="5" t="s">
        <v>60</v>
      </c>
      <c r="J7" s="78">
        <v>4</v>
      </c>
    </row>
    <row r="8" spans="1:10" ht="33">
      <c r="A8" s="80" t="s">
        <v>19</v>
      </c>
      <c r="B8" s="81" t="s">
        <v>17</v>
      </c>
      <c r="C8" s="81">
        <v>2</v>
      </c>
      <c r="D8" s="82">
        <v>9000</v>
      </c>
      <c r="E8" s="83">
        <f t="shared" si="0"/>
        <v>18000</v>
      </c>
      <c r="F8" s="84" t="s">
        <v>134</v>
      </c>
      <c r="G8" s="85" t="s">
        <v>104</v>
      </c>
      <c r="H8" s="86" t="s">
        <v>37</v>
      </c>
      <c r="I8" s="87" t="s">
        <v>60</v>
      </c>
      <c r="J8" s="78" t="s">
        <v>185</v>
      </c>
    </row>
    <row r="9" spans="1:10" ht="33">
      <c r="A9" s="15" t="s">
        <v>19</v>
      </c>
      <c r="B9" s="4" t="s">
        <v>10</v>
      </c>
      <c r="C9" s="45">
        <v>1</v>
      </c>
      <c r="D9" s="68">
        <v>6000</v>
      </c>
      <c r="E9" s="79">
        <f t="shared" si="0"/>
        <v>6000</v>
      </c>
      <c r="F9" s="25" t="s">
        <v>135</v>
      </c>
      <c r="G9" s="14" t="s">
        <v>105</v>
      </c>
      <c r="H9" s="67" t="s">
        <v>37</v>
      </c>
      <c r="I9" s="5" t="s">
        <v>60</v>
      </c>
      <c r="J9" s="78">
        <v>3</v>
      </c>
    </row>
    <row r="10" spans="1:10">
      <c r="J10" s="78"/>
    </row>
    <row r="11" spans="1:10">
      <c r="A11" s="8" t="s">
        <v>12</v>
      </c>
      <c r="B11" s="26"/>
      <c r="C11" s="27"/>
      <c r="D11" s="27"/>
      <c r="E11" s="28"/>
      <c r="F11" s="29"/>
      <c r="G11" s="29"/>
      <c r="H11" s="9"/>
      <c r="I11" s="5"/>
      <c r="J11" s="78"/>
    </row>
    <row r="12" spans="1:10">
      <c r="A12" s="17" t="s">
        <v>4</v>
      </c>
      <c r="B12" s="11" t="s">
        <v>0</v>
      </c>
      <c r="C12" s="23" t="s">
        <v>1</v>
      </c>
      <c r="D12" s="23" t="s">
        <v>2</v>
      </c>
      <c r="E12" s="19" t="s">
        <v>3</v>
      </c>
      <c r="F12" s="11" t="s">
        <v>8</v>
      </c>
      <c r="G12" s="11" t="s">
        <v>29</v>
      </c>
      <c r="H12" s="18" t="s">
        <v>69</v>
      </c>
      <c r="I12" s="16" t="s">
        <v>31</v>
      </c>
      <c r="J12" s="78"/>
    </row>
    <row r="13" spans="1:10" ht="49.5">
      <c r="A13" s="15" t="s">
        <v>27</v>
      </c>
      <c r="B13" s="4" t="s">
        <v>10</v>
      </c>
      <c r="C13" s="45">
        <v>1</v>
      </c>
      <c r="D13" s="77">
        <v>18000</v>
      </c>
      <c r="E13" s="79">
        <f t="shared" ref="E13:E16" si="1">+C13*D13</f>
        <v>18000</v>
      </c>
      <c r="F13" s="25" t="s">
        <v>136</v>
      </c>
      <c r="G13" s="54" t="s">
        <v>24</v>
      </c>
      <c r="H13" s="12" t="s">
        <v>37</v>
      </c>
      <c r="I13" s="5" t="s">
        <v>60</v>
      </c>
      <c r="J13" s="78">
        <v>1</v>
      </c>
    </row>
    <row r="14" spans="1:10" ht="49.5">
      <c r="A14" s="15" t="s">
        <v>27</v>
      </c>
      <c r="B14" s="4" t="s">
        <v>10</v>
      </c>
      <c r="C14" s="45">
        <v>1</v>
      </c>
      <c r="D14" s="77">
        <v>12000</v>
      </c>
      <c r="E14" s="79">
        <f t="shared" si="1"/>
        <v>12000</v>
      </c>
      <c r="F14" s="25" t="s">
        <v>137</v>
      </c>
      <c r="G14" s="54" t="s">
        <v>25</v>
      </c>
      <c r="H14" s="12" t="s">
        <v>37</v>
      </c>
      <c r="I14" s="5" t="s">
        <v>60</v>
      </c>
      <c r="J14" s="78">
        <v>2</v>
      </c>
    </row>
    <row r="15" spans="1:10" ht="49.5">
      <c r="A15" s="80" t="s">
        <v>68</v>
      </c>
      <c r="B15" s="88" t="s">
        <v>10</v>
      </c>
      <c r="C15" s="89">
        <v>2</v>
      </c>
      <c r="D15" s="90">
        <v>30000</v>
      </c>
      <c r="E15" s="91">
        <f t="shared" si="1"/>
        <v>60000</v>
      </c>
      <c r="F15" s="92" t="s">
        <v>132</v>
      </c>
      <c r="G15" s="85" t="s">
        <v>83</v>
      </c>
      <c r="H15" s="86" t="s">
        <v>37</v>
      </c>
      <c r="I15" s="87" t="s">
        <v>60</v>
      </c>
      <c r="J15" s="78" t="s">
        <v>185</v>
      </c>
    </row>
    <row r="16" spans="1:10">
      <c r="A16" s="80" t="s">
        <v>23</v>
      </c>
      <c r="B16" s="88" t="s">
        <v>10</v>
      </c>
      <c r="C16" s="89">
        <v>1</v>
      </c>
      <c r="D16" s="90">
        <v>59800</v>
      </c>
      <c r="E16" s="91">
        <f t="shared" si="1"/>
        <v>59800</v>
      </c>
      <c r="F16" s="92" t="s">
        <v>131</v>
      </c>
      <c r="G16" s="85" t="s">
        <v>85</v>
      </c>
      <c r="H16" s="86" t="s">
        <v>37</v>
      </c>
      <c r="I16" s="87" t="s">
        <v>60</v>
      </c>
      <c r="J16" s="78" t="s">
        <v>185</v>
      </c>
    </row>
  </sheetData>
  <phoneticPr fontId="1" type="noConversion"/>
  <dataValidations count="4">
    <dataValidation type="list" allowBlank="1" showInputMessage="1" showErrorMessage="1" sqref="A3:A9 A12:A16">
      <formula1>會計科目編號及名稱</formula1>
    </dataValidation>
    <dataValidation type="list" allowBlank="1" showInputMessage="1" showErrorMessage="1" sqref="H11">
      <formula1>$C$2:$C$6</formula1>
    </dataValidation>
    <dataValidation type="list" allowBlank="1" showInputMessage="1" showErrorMessage="1" sqref="I12">
      <formula1>$E$2:$E$3</formula1>
    </dataValidation>
    <dataValidation type="list" allowBlank="1" showInputMessage="1" showErrorMessage="1" sqref="H12">
      <formula1>$C$2:$C$8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2" workbookViewId="0">
      <selection activeCell="A7" sqref="A7"/>
    </sheetView>
  </sheetViews>
  <sheetFormatPr defaultRowHeight="16.5"/>
  <cols>
    <col min="1" max="1" width="30.5" bestFit="1" customWidth="1"/>
    <col min="6" max="6" width="33.875" bestFit="1" customWidth="1"/>
    <col min="7" max="7" width="22.75" bestFit="1" customWidth="1"/>
  </cols>
  <sheetData>
    <row r="1" spans="1:9" ht="39.950000000000003" customHeight="1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 ht="39.950000000000003" customHeight="1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 ht="39.950000000000003" customHeight="1">
      <c r="A3" s="15" t="s">
        <v>19</v>
      </c>
      <c r="B3" s="4" t="s">
        <v>155</v>
      </c>
      <c r="C3" s="23">
        <v>4</v>
      </c>
      <c r="D3" s="19">
        <v>8000</v>
      </c>
      <c r="E3" s="50">
        <f t="shared" ref="E3:E6" si="0">+C3*D3</f>
        <v>32000</v>
      </c>
      <c r="F3" s="21" t="s">
        <v>108</v>
      </c>
      <c r="G3" s="73" t="s">
        <v>182</v>
      </c>
      <c r="H3" s="42" t="s">
        <v>55</v>
      </c>
      <c r="I3" s="5" t="s">
        <v>59</v>
      </c>
    </row>
    <row r="4" spans="1:9" ht="39.950000000000003" customHeight="1">
      <c r="A4" s="15" t="s">
        <v>19</v>
      </c>
      <c r="B4" s="11" t="s">
        <v>10</v>
      </c>
      <c r="C4" s="23">
        <v>3</v>
      </c>
      <c r="D4" s="19">
        <v>9000</v>
      </c>
      <c r="E4" s="50">
        <f t="shared" si="0"/>
        <v>27000</v>
      </c>
      <c r="F4" s="21" t="s">
        <v>107</v>
      </c>
      <c r="G4" s="22" t="s">
        <v>106</v>
      </c>
      <c r="H4" s="42" t="s">
        <v>55</v>
      </c>
      <c r="I4" s="5" t="s">
        <v>59</v>
      </c>
    </row>
    <row r="5" spans="1:9" ht="39.950000000000003" customHeight="1">
      <c r="A5" s="15" t="s">
        <v>19</v>
      </c>
      <c r="B5" s="70" t="s">
        <v>138</v>
      </c>
      <c r="C5" s="37">
        <v>20</v>
      </c>
      <c r="D5" s="38">
        <v>9600</v>
      </c>
      <c r="E5" s="50">
        <f t="shared" si="0"/>
        <v>192000</v>
      </c>
      <c r="F5" s="25" t="s">
        <v>141</v>
      </c>
      <c r="G5" s="25" t="s">
        <v>141</v>
      </c>
      <c r="H5" s="76" t="s">
        <v>55</v>
      </c>
      <c r="I5" s="5" t="s">
        <v>59</v>
      </c>
    </row>
    <row r="6" spans="1:9" ht="39.950000000000003" customHeight="1">
      <c r="A6" s="15" t="s">
        <v>19</v>
      </c>
      <c r="B6" s="69" t="s">
        <v>142</v>
      </c>
      <c r="C6" s="74">
        <v>8</v>
      </c>
      <c r="D6" s="75">
        <v>5000</v>
      </c>
      <c r="E6" s="71">
        <f t="shared" si="0"/>
        <v>40000</v>
      </c>
      <c r="F6" s="72" t="s">
        <v>152</v>
      </c>
      <c r="G6" s="60" t="s">
        <v>151</v>
      </c>
      <c r="H6" s="76" t="s">
        <v>55</v>
      </c>
      <c r="I6" s="5" t="s">
        <v>59</v>
      </c>
    </row>
    <row r="7" spans="1:9" ht="39.950000000000003" customHeight="1"/>
    <row r="8" spans="1:9" ht="39.950000000000003" customHeight="1">
      <c r="A8" s="8" t="s">
        <v>12</v>
      </c>
      <c r="B8" s="26"/>
      <c r="C8" s="27"/>
      <c r="D8" s="27"/>
      <c r="E8" s="28"/>
      <c r="F8" s="29"/>
      <c r="G8" s="29"/>
      <c r="H8" s="9"/>
      <c r="I8" s="5"/>
    </row>
    <row r="9" spans="1:9" ht="39.950000000000003" customHeight="1">
      <c r="A9" s="17" t="s">
        <v>4</v>
      </c>
      <c r="B9" s="11" t="s">
        <v>0</v>
      </c>
      <c r="C9" s="23" t="s">
        <v>1</v>
      </c>
      <c r="D9" s="23" t="s">
        <v>2</v>
      </c>
      <c r="E9" s="19" t="s">
        <v>3</v>
      </c>
      <c r="F9" s="11" t="s">
        <v>8</v>
      </c>
      <c r="G9" s="11" t="s">
        <v>29</v>
      </c>
      <c r="H9" s="18" t="s">
        <v>69</v>
      </c>
      <c r="I9" s="16" t="s">
        <v>31</v>
      </c>
    </row>
    <row r="10" spans="1:9" ht="39.950000000000003" customHeight="1">
      <c r="A10" s="10" t="s">
        <v>23</v>
      </c>
      <c r="B10" s="11" t="s">
        <v>13</v>
      </c>
      <c r="C10" s="23">
        <v>1</v>
      </c>
      <c r="D10" s="23">
        <v>9900</v>
      </c>
      <c r="E10" s="24">
        <f>+C10*D10</f>
        <v>9900</v>
      </c>
      <c r="F10" s="20" t="s">
        <v>44</v>
      </c>
      <c r="G10" s="20" t="s">
        <v>33</v>
      </c>
      <c r="H10" s="12" t="s">
        <v>55</v>
      </c>
      <c r="I10" s="5" t="s">
        <v>59</v>
      </c>
    </row>
    <row r="11" spans="1:9" ht="39.950000000000003" customHeight="1">
      <c r="A11" s="15" t="s">
        <v>68</v>
      </c>
      <c r="B11" s="11" t="s">
        <v>10</v>
      </c>
      <c r="C11" s="23">
        <v>10</v>
      </c>
      <c r="D11" s="77">
        <v>11000</v>
      </c>
      <c r="E11" s="24">
        <f t="shared" ref="E11:E19" si="1">+C11*D11</f>
        <v>110000</v>
      </c>
      <c r="F11" s="20" t="s">
        <v>92</v>
      </c>
      <c r="G11" s="21" t="s">
        <v>86</v>
      </c>
      <c r="H11" s="12" t="s">
        <v>55</v>
      </c>
      <c r="I11" s="5" t="s">
        <v>59</v>
      </c>
    </row>
    <row r="12" spans="1:9" ht="39.950000000000003" customHeight="1">
      <c r="A12" s="15" t="s">
        <v>68</v>
      </c>
      <c r="B12" s="11" t="s">
        <v>10</v>
      </c>
      <c r="C12" s="23">
        <v>5</v>
      </c>
      <c r="D12" s="77">
        <v>13000</v>
      </c>
      <c r="E12" s="24">
        <f t="shared" si="1"/>
        <v>65000</v>
      </c>
      <c r="F12" s="20" t="s">
        <v>94</v>
      </c>
      <c r="G12" s="21" t="s">
        <v>93</v>
      </c>
      <c r="H12" s="12" t="s">
        <v>55</v>
      </c>
      <c r="I12" s="5" t="s">
        <v>59</v>
      </c>
    </row>
    <row r="13" spans="1:9" ht="39.950000000000003" customHeight="1">
      <c r="A13" s="15" t="s">
        <v>68</v>
      </c>
      <c r="B13" s="11" t="s">
        <v>10</v>
      </c>
      <c r="C13" s="23">
        <v>1</v>
      </c>
      <c r="D13" s="77">
        <v>48800</v>
      </c>
      <c r="E13" s="24">
        <f t="shared" si="1"/>
        <v>48800</v>
      </c>
      <c r="F13" s="21" t="s">
        <v>95</v>
      </c>
      <c r="G13" s="73" t="s">
        <v>153</v>
      </c>
      <c r="H13" s="12" t="s">
        <v>55</v>
      </c>
      <c r="I13" s="5" t="s">
        <v>59</v>
      </c>
    </row>
    <row r="14" spans="1:9" ht="39.950000000000003" customHeight="1">
      <c r="A14" s="15" t="s">
        <v>68</v>
      </c>
      <c r="B14" s="11" t="s">
        <v>10</v>
      </c>
      <c r="C14" s="23">
        <v>1</v>
      </c>
      <c r="D14" s="19">
        <v>11800</v>
      </c>
      <c r="E14" s="24">
        <f t="shared" si="1"/>
        <v>11800</v>
      </c>
      <c r="F14" s="21" t="s">
        <v>96</v>
      </c>
      <c r="G14" s="22" t="s">
        <v>61</v>
      </c>
      <c r="H14" s="12" t="s">
        <v>55</v>
      </c>
      <c r="I14" s="5" t="s">
        <v>59</v>
      </c>
    </row>
    <row r="15" spans="1:9" ht="39.950000000000003" customHeight="1">
      <c r="A15" s="15" t="s">
        <v>68</v>
      </c>
      <c r="B15" s="11" t="s">
        <v>10</v>
      </c>
      <c r="C15" s="23">
        <v>2</v>
      </c>
      <c r="D15" s="19">
        <v>11000</v>
      </c>
      <c r="E15" s="24">
        <f t="shared" si="1"/>
        <v>22000</v>
      </c>
      <c r="F15" s="20" t="s">
        <v>98</v>
      </c>
      <c r="G15" s="22" t="s">
        <v>97</v>
      </c>
      <c r="H15" s="12" t="s">
        <v>55</v>
      </c>
      <c r="I15" s="5" t="s">
        <v>59</v>
      </c>
    </row>
    <row r="16" spans="1:9" ht="39.950000000000003" customHeight="1">
      <c r="A16" s="15" t="s">
        <v>68</v>
      </c>
      <c r="B16" s="11" t="s">
        <v>10</v>
      </c>
      <c r="C16" s="23">
        <v>1</v>
      </c>
      <c r="D16" s="19">
        <v>11000</v>
      </c>
      <c r="E16" s="24">
        <f t="shared" si="1"/>
        <v>11000</v>
      </c>
      <c r="F16" s="20" t="s">
        <v>100</v>
      </c>
      <c r="G16" s="22" t="s">
        <v>99</v>
      </c>
      <c r="H16" s="12" t="s">
        <v>55</v>
      </c>
      <c r="I16" s="5" t="s">
        <v>59</v>
      </c>
    </row>
    <row r="17" spans="1:9" ht="39.950000000000003" customHeight="1">
      <c r="A17" s="15" t="s">
        <v>68</v>
      </c>
      <c r="B17" s="11" t="s">
        <v>10</v>
      </c>
      <c r="C17" s="23">
        <v>1</v>
      </c>
      <c r="D17" s="19">
        <v>55000</v>
      </c>
      <c r="E17" s="24">
        <f t="shared" si="1"/>
        <v>55000</v>
      </c>
      <c r="F17" s="20" t="s">
        <v>101</v>
      </c>
      <c r="G17" s="73" t="s">
        <v>183</v>
      </c>
      <c r="H17" s="12" t="s">
        <v>55</v>
      </c>
      <c r="I17" s="5" t="s">
        <v>59</v>
      </c>
    </row>
    <row r="18" spans="1:9" ht="39.950000000000003" customHeight="1">
      <c r="A18" s="15" t="s">
        <v>68</v>
      </c>
      <c r="B18" s="11" t="s">
        <v>10</v>
      </c>
      <c r="C18" s="23">
        <v>4</v>
      </c>
      <c r="D18" s="19">
        <v>20000</v>
      </c>
      <c r="E18" s="24">
        <f t="shared" si="1"/>
        <v>80000</v>
      </c>
      <c r="F18" s="20" t="s">
        <v>84</v>
      </c>
      <c r="G18" s="22" t="s">
        <v>62</v>
      </c>
      <c r="H18" s="12" t="s">
        <v>55</v>
      </c>
      <c r="I18" s="5" t="s">
        <v>59</v>
      </c>
    </row>
    <row r="19" spans="1:9" ht="39.950000000000003" customHeight="1">
      <c r="A19" s="15" t="s">
        <v>68</v>
      </c>
      <c r="B19" s="11" t="s">
        <v>10</v>
      </c>
      <c r="C19" s="23">
        <v>3</v>
      </c>
      <c r="D19" s="19">
        <v>14000</v>
      </c>
      <c r="E19" s="24">
        <f t="shared" si="1"/>
        <v>42000</v>
      </c>
      <c r="F19" s="21" t="s">
        <v>90</v>
      </c>
      <c r="G19" s="22" t="s">
        <v>89</v>
      </c>
      <c r="H19" s="12" t="s">
        <v>55</v>
      </c>
      <c r="I19" s="5" t="s">
        <v>59</v>
      </c>
    </row>
  </sheetData>
  <phoneticPr fontId="1" type="noConversion"/>
  <dataValidations count="4">
    <dataValidation type="list" allowBlank="1" showInputMessage="1" showErrorMessage="1" sqref="A3:A6 A9:A19">
      <formula1>會計科目編號及名稱</formula1>
    </dataValidation>
    <dataValidation type="list" allowBlank="1" showInputMessage="1" showErrorMessage="1" sqref="H8">
      <formula1>$C$2:$C$6</formula1>
    </dataValidation>
    <dataValidation type="list" allowBlank="1" showInputMessage="1" showErrorMessage="1" sqref="I9">
      <formula1>$E$2:$E$3</formula1>
    </dataValidation>
    <dataValidation type="list" allowBlank="1" showInputMessage="1" showErrorMessage="1" sqref="H9">
      <formula1>$C$2:$C$8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N7" sqref="N7"/>
    </sheetView>
  </sheetViews>
  <sheetFormatPr defaultRowHeight="16.5"/>
  <cols>
    <col min="1" max="1" width="20.5" bestFit="1" customWidth="1"/>
    <col min="6" max="6" width="32" customWidth="1"/>
    <col min="7" max="7" width="13.25" customWidth="1"/>
  </cols>
  <sheetData>
    <row r="1" spans="1:9" ht="39.950000000000003" customHeight="1">
      <c r="A1" s="8" t="s">
        <v>15</v>
      </c>
      <c r="B1" s="55"/>
      <c r="C1" s="55"/>
      <c r="D1" s="55"/>
      <c r="E1" s="55"/>
      <c r="F1" s="55"/>
      <c r="G1" s="56"/>
      <c r="H1" s="55"/>
      <c r="I1" s="55"/>
    </row>
    <row r="2" spans="1:9" ht="39.950000000000003" customHeight="1">
      <c r="A2" s="15" t="s">
        <v>6</v>
      </c>
      <c r="B2" s="11" t="s">
        <v>0</v>
      </c>
      <c r="C2" s="23" t="s">
        <v>1</v>
      </c>
      <c r="D2" s="23" t="s">
        <v>2</v>
      </c>
      <c r="E2" s="23" t="s">
        <v>3</v>
      </c>
      <c r="F2" s="11" t="s">
        <v>8</v>
      </c>
      <c r="G2" s="11" t="s">
        <v>29</v>
      </c>
      <c r="H2" s="18" t="s">
        <v>11</v>
      </c>
      <c r="I2" s="13" t="s">
        <v>30</v>
      </c>
    </row>
    <row r="3" spans="1:9" ht="39.950000000000003" customHeight="1">
      <c r="A3" s="15" t="s">
        <v>20</v>
      </c>
      <c r="B3" s="11" t="s">
        <v>16</v>
      </c>
      <c r="C3" s="23">
        <v>15</v>
      </c>
      <c r="D3" s="19">
        <v>400</v>
      </c>
      <c r="E3" s="50">
        <f t="shared" ref="E3:E5" si="0">+C3*D3</f>
        <v>6000</v>
      </c>
      <c r="F3" s="6" t="s">
        <v>124</v>
      </c>
      <c r="G3" s="14" t="s">
        <v>73</v>
      </c>
      <c r="H3" s="41" t="s">
        <v>63</v>
      </c>
      <c r="I3" s="5" t="s">
        <v>59</v>
      </c>
    </row>
    <row r="4" spans="1:9" ht="39.950000000000003" customHeight="1">
      <c r="A4" s="15" t="s">
        <v>20</v>
      </c>
      <c r="B4" s="11" t="s">
        <v>34</v>
      </c>
      <c r="C4" s="23">
        <v>10</v>
      </c>
      <c r="D4" s="19">
        <v>40</v>
      </c>
      <c r="E4" s="50">
        <f t="shared" si="0"/>
        <v>400</v>
      </c>
      <c r="F4" s="14" t="s">
        <v>79</v>
      </c>
      <c r="G4" s="14" t="s">
        <v>73</v>
      </c>
      <c r="H4" s="41" t="s">
        <v>63</v>
      </c>
      <c r="I4" s="5" t="s">
        <v>59</v>
      </c>
    </row>
    <row r="5" spans="1:9" ht="39.950000000000003" customHeight="1">
      <c r="A5" s="49" t="s">
        <v>22</v>
      </c>
      <c r="B5" s="45" t="s">
        <v>35</v>
      </c>
      <c r="C5" s="46">
        <v>1</v>
      </c>
      <c r="D5" s="51">
        <v>5000</v>
      </c>
      <c r="E5" s="50">
        <f t="shared" si="0"/>
        <v>5000</v>
      </c>
      <c r="F5" s="48" t="s">
        <v>123</v>
      </c>
      <c r="G5" s="47" t="s">
        <v>130</v>
      </c>
      <c r="H5" s="53" t="s">
        <v>63</v>
      </c>
      <c r="I5" s="57" t="s">
        <v>59</v>
      </c>
    </row>
    <row r="6" spans="1:9" ht="39.950000000000003" customHeight="1"/>
    <row r="7" spans="1:9" ht="39.950000000000003" customHeight="1">
      <c r="A7" s="8" t="s">
        <v>12</v>
      </c>
      <c r="B7" s="26"/>
      <c r="C7" s="27"/>
      <c r="D7" s="27"/>
      <c r="E7" s="28"/>
      <c r="F7" s="29"/>
      <c r="G7" s="29"/>
      <c r="H7" s="9"/>
      <c r="I7" s="5"/>
    </row>
    <row r="8" spans="1:9" ht="39.950000000000003" customHeight="1">
      <c r="A8" s="17" t="s">
        <v>4</v>
      </c>
      <c r="B8" s="11" t="s">
        <v>0</v>
      </c>
      <c r="C8" s="23" t="s">
        <v>1</v>
      </c>
      <c r="D8" s="23" t="s">
        <v>2</v>
      </c>
      <c r="E8" s="19" t="s">
        <v>3</v>
      </c>
      <c r="F8" s="11" t="s">
        <v>8</v>
      </c>
      <c r="G8" s="11" t="s">
        <v>29</v>
      </c>
      <c r="H8" s="18" t="s">
        <v>69</v>
      </c>
      <c r="I8" s="16" t="s">
        <v>31</v>
      </c>
    </row>
    <row r="9" spans="1:9" ht="39.950000000000003" customHeight="1">
      <c r="A9" s="15" t="s">
        <v>23</v>
      </c>
      <c r="B9" s="11" t="s">
        <v>7</v>
      </c>
      <c r="C9" s="23">
        <v>10</v>
      </c>
      <c r="D9" s="19">
        <v>200</v>
      </c>
      <c r="E9" s="24">
        <f t="shared" ref="E9:E11" si="1">+C9*D9</f>
        <v>2000</v>
      </c>
      <c r="F9" s="14" t="s">
        <v>80</v>
      </c>
      <c r="G9" s="22" t="s">
        <v>71</v>
      </c>
      <c r="H9" s="12" t="s">
        <v>63</v>
      </c>
      <c r="I9" s="5" t="s">
        <v>59</v>
      </c>
    </row>
    <row r="10" spans="1:9" ht="60.75" customHeight="1">
      <c r="A10" s="15" t="s">
        <v>23</v>
      </c>
      <c r="B10" s="11" t="s">
        <v>7</v>
      </c>
      <c r="C10" s="23">
        <v>80</v>
      </c>
      <c r="D10" s="19">
        <v>200</v>
      </c>
      <c r="E10" s="24">
        <f t="shared" si="1"/>
        <v>16000</v>
      </c>
      <c r="F10" s="14" t="s">
        <v>81</v>
      </c>
      <c r="G10" s="22" t="s">
        <v>71</v>
      </c>
      <c r="H10" s="12" t="s">
        <v>63</v>
      </c>
      <c r="I10" s="5" t="s">
        <v>59</v>
      </c>
    </row>
    <row r="11" spans="1:9" ht="39.950000000000003" customHeight="1">
      <c r="A11" s="15" t="s">
        <v>23</v>
      </c>
      <c r="B11" s="30" t="s">
        <v>7</v>
      </c>
      <c r="C11" s="31">
        <v>20</v>
      </c>
      <c r="D11" s="35">
        <v>300</v>
      </c>
      <c r="E11" s="24">
        <f t="shared" si="1"/>
        <v>6000</v>
      </c>
      <c r="F11" s="36" t="s">
        <v>82</v>
      </c>
      <c r="G11" s="22" t="s">
        <v>71</v>
      </c>
      <c r="H11" s="12" t="s">
        <v>63</v>
      </c>
      <c r="I11" s="5" t="s">
        <v>59</v>
      </c>
    </row>
  </sheetData>
  <phoneticPr fontId="1" type="noConversion"/>
  <dataValidations count="4">
    <dataValidation type="list" allowBlank="1" showInputMessage="1" showErrorMessage="1" sqref="A3:A5 A8:A11">
      <formula1>會計科目編號及名稱</formula1>
    </dataValidation>
    <dataValidation type="list" allowBlank="1" showInputMessage="1" showErrorMessage="1" sqref="H7">
      <formula1>$C$2:$C$6</formula1>
    </dataValidation>
    <dataValidation type="list" allowBlank="1" showInputMessage="1" showErrorMessage="1" sqref="I8">
      <formula1>$E$2:$E$3</formula1>
    </dataValidation>
    <dataValidation type="list" allowBlank="1" showInputMessage="1" showErrorMessage="1" sqref="H8">
      <formula1>$C$2:$C$8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社會</vt:lpstr>
      <vt:lpstr>英文</vt:lpstr>
      <vt:lpstr>國文</vt:lpstr>
      <vt:lpstr>綜合</vt:lpstr>
      <vt:lpstr>健體</vt:lpstr>
      <vt:lpstr>藝文</vt:lpstr>
      <vt:lpstr>自然</vt:lpstr>
      <vt:lpstr>數學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lin1</cp:lastModifiedBy>
  <cp:lastPrinted>2014-11-27T08:30:52Z</cp:lastPrinted>
  <dcterms:created xsi:type="dcterms:W3CDTF">2013-10-01T01:43:20Z</dcterms:created>
  <dcterms:modified xsi:type="dcterms:W3CDTF">2015-08-25T14:04:50Z</dcterms:modified>
</cp:coreProperties>
</file>